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hotonics\Data and Light\"/>
    </mc:Choice>
  </mc:AlternateContent>
  <bookViews>
    <workbookView xWindow="0" yWindow="0" windowWidth="16185" windowHeight="41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2" i="1" l="1"/>
  <c r="J6" i="1" s="1"/>
</calcChain>
</file>

<file path=xl/sharedStrings.xml><?xml version="1.0" encoding="utf-8"?>
<sst xmlns="http://schemas.openxmlformats.org/spreadsheetml/2006/main" count="33" uniqueCount="32">
  <si>
    <t>Lesson</t>
  </si>
  <si>
    <t>Item</t>
  </si>
  <si>
    <t>Each Group</t>
  </si>
  <si>
    <t>Each Kit</t>
  </si>
  <si>
    <t>Purchase Item</t>
  </si>
  <si>
    <t>Vendor</t>
  </si>
  <si>
    <t>Website</t>
  </si>
  <si>
    <t>Cost</t>
  </si>
  <si>
    <t>Total Cost</t>
  </si>
  <si>
    <t>Item Number</t>
  </si>
  <si>
    <t>Other Lessons That Use The Equipment</t>
  </si>
  <si>
    <t>Total</t>
  </si>
  <si>
    <t>Laser Pack (Red, Green, Blue)</t>
  </si>
  <si>
    <t>470097-028</t>
  </si>
  <si>
    <t>Wards Scientific</t>
  </si>
  <si>
    <t>https://www.wardsci.com/store/search/searchResultList.jsp;jsessionid=vEYiX7lPBF5vfRkMRmhmFYT9.estore8d?_dyncharset=UTF-8&amp;_dynSessConf=7633520458053265105&amp;keyword=470096-910&amp;search.x=foo&amp;%2Fvwr%2Fsearch%2FSearchFormHandler.searchRequest.searchOperator=and&amp;_D%3A%2Fvwr%2Fsearch%2FSearchFormHandler.searchRequest.searchOperator=+&amp;%2Fvwr%2Fsearch%2FSearchFormHandler.keywordSearch.x=0&amp;%2Fvwr%2Fsearch%2FSearchFormHandler.keywordSearch.y=0&amp;%2Fvwr%2Fsearch%2FSearchFormHandler.keywordSearch=goButton&amp;_D%3A%2Fvwr%2Fsearch%2FSearchFormHandler.keywordSearch=+&amp;_DARGS=%2Fstore%2Fcms%2Fwww.wardsci.com%2Fen_US%2Fheader_20176784721583.jsp.searchForm</t>
  </si>
  <si>
    <t>Blue, Red and Green Laser Blox Multi Pack</t>
  </si>
  <si>
    <t>Identification Using Light
Light as a Detective</t>
  </si>
  <si>
    <t>Slit Holders</t>
  </si>
  <si>
    <t>WL3514A</t>
  </si>
  <si>
    <t>Mirror and Lens Supports, 6 Pcs</t>
  </si>
  <si>
    <t>Sargent Welch</t>
  </si>
  <si>
    <t>https://www.sargentwelch.com/store/search/searchResultList.jsp;jsessionid=hzY949DqpVJUQAwh7pEjTfvt.estore2a?_dyncharset=UTF-8&amp;_dynSessConf=7377211799192931087&amp;keyword=WL3514A&amp;search.x=foo&amp;%2Fvwr%2Fsearch%2FSearchFormHandler.searchRequest.searchOperator=and&amp;_D%3A%2Fvwr%2Fsearch%2FSearchFormHandler.searchRequest.searchOperator=+&amp;%2Fvwr%2Fsearch%2FSearchFormHandler.keywordSearch.x=0&amp;%2Fvwr%2Fsearch%2FSearchFormHandler.keywordSearch.y=0&amp;%2Fvwr%2Fsearch%2FSearchFormHandler.keywordSearch=goButton&amp;_D%3A%2Fvwr%2Fsearch%2FSearchFormHandler.keywordSearch=+&amp;_DARGS=%2Fstore%2Fcms%2Fwww.sargentwelch.com%2Fen_US%2Fheader_201656212355465.jsp.searchForm</t>
  </si>
  <si>
    <t>Data and Light</t>
  </si>
  <si>
    <t>Barcode Scanners
Creating a More Efficient Solar Panel
Identification Using Light
Light as a Detective
Rochester Cloak
Spy Spotting Scope</t>
  </si>
  <si>
    <t>DVD Discs</t>
  </si>
  <si>
    <t>DVD+R Discs, 4.7GB, 16x, Spindle, Matte Silver, 50/Pack</t>
  </si>
  <si>
    <t>Tiger Direct</t>
  </si>
  <si>
    <t>http://www.tigerdirect.com/applications/SearchTools/item-details.asp?EdpNo=5770767&amp;CatId=57</t>
  </si>
  <si>
    <t>CD Discs</t>
  </si>
  <si>
    <t>Verbatim 50 x CD-R - 700 MB ( 80min ) 52x - spindle - for P/N: (94691)</t>
  </si>
  <si>
    <t>http://www.tigerdirect.com/applications/SearchTools/item-details.asp?EdpNo=3994432&amp;CatId=55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</si>
</sst>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3" fillId="0" borderId="1" xfId="1" applyFont="1" applyBorder="1"/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90" zoomScaleNormal="90" zoomScaleSheetLayoutView="80" workbookViewId="0">
      <selection activeCell="A2" sqref="A2:A5"/>
    </sheetView>
  </sheetViews>
  <sheetFormatPr defaultRowHeight="15.75" x14ac:dyDescent="0.25"/>
  <cols>
    <col min="1" max="1" width="22.42578125" style="17" customWidth="1"/>
    <col min="2" max="2" width="37.42578125" style="17" customWidth="1"/>
    <col min="3" max="3" width="8.140625" style="17" customWidth="1"/>
    <col min="4" max="4" width="6.28515625" style="17" customWidth="1"/>
    <col min="5" max="5" width="18" style="17" customWidth="1"/>
    <col min="6" max="6" width="50.28515625" style="26" customWidth="1"/>
    <col min="7" max="7" width="19.5703125" style="17" customWidth="1"/>
    <col min="8" max="8" width="9.140625" style="17"/>
    <col min="9" max="9" width="9.28515625" style="17" customWidth="1"/>
    <col min="10" max="10" width="11.42578125" style="17" bestFit="1" customWidth="1"/>
    <col min="11" max="11" width="39.140625" style="27" customWidth="1"/>
    <col min="12" max="12" width="40.28515625" style="17" customWidth="1"/>
    <col min="13" max="16384" width="9.140625" style="17"/>
  </cols>
  <sheetData>
    <row r="1" spans="1:11" s="14" customFormat="1" ht="31.5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9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10</v>
      </c>
    </row>
    <row r="2" spans="1:11" ht="90" x14ac:dyDescent="0.25">
      <c r="A2" s="29" t="s">
        <v>23</v>
      </c>
      <c r="B2" s="15" t="s">
        <v>12</v>
      </c>
      <c r="C2" s="16">
        <v>1</v>
      </c>
      <c r="D2" s="19">
        <v>10</v>
      </c>
      <c r="E2" s="2" t="s">
        <v>13</v>
      </c>
      <c r="F2" s="1" t="s">
        <v>16</v>
      </c>
      <c r="G2" s="9" t="s">
        <v>14</v>
      </c>
      <c r="H2" s="3" t="s">
        <v>15</v>
      </c>
      <c r="I2" s="4">
        <v>267.64999999999998</v>
      </c>
      <c r="J2" s="4">
        <f t="shared" ref="J2" si="0">I2*D2</f>
        <v>2676.5</v>
      </c>
      <c r="K2" s="10" t="s">
        <v>24</v>
      </c>
    </row>
    <row r="3" spans="1:11" x14ac:dyDescent="0.25">
      <c r="A3" s="30"/>
      <c r="B3" s="5" t="s">
        <v>25</v>
      </c>
      <c r="C3" s="10">
        <v>1</v>
      </c>
      <c r="D3" s="18">
        <v>10</v>
      </c>
      <c r="E3" s="11">
        <v>553969</v>
      </c>
      <c r="F3" s="6" t="s">
        <v>26</v>
      </c>
      <c r="G3" s="28" t="s">
        <v>27</v>
      </c>
      <c r="H3" s="7" t="s">
        <v>28</v>
      </c>
      <c r="I3" s="8">
        <v>15.99</v>
      </c>
      <c r="J3" s="4">
        <v>15.99</v>
      </c>
      <c r="K3" s="12"/>
    </row>
    <row r="4" spans="1:11" x14ac:dyDescent="0.25">
      <c r="A4" s="30"/>
      <c r="B4" s="5" t="s">
        <v>29</v>
      </c>
      <c r="C4" s="10">
        <v>1</v>
      </c>
      <c r="D4" s="18">
        <v>10</v>
      </c>
      <c r="E4" s="11">
        <v>459802</v>
      </c>
      <c r="F4" s="6" t="s">
        <v>30</v>
      </c>
      <c r="G4" s="28" t="s">
        <v>27</v>
      </c>
      <c r="H4" s="7" t="s">
        <v>31</v>
      </c>
      <c r="I4" s="8">
        <v>11.99</v>
      </c>
      <c r="J4" s="4">
        <v>11.99</v>
      </c>
      <c r="K4" s="12"/>
    </row>
    <row r="5" spans="1:11" ht="30.75" x14ac:dyDescent="0.25">
      <c r="A5" s="31"/>
      <c r="B5" s="5" t="s">
        <v>18</v>
      </c>
      <c r="C5" s="10">
        <v>1</v>
      </c>
      <c r="D5" s="18">
        <v>10</v>
      </c>
      <c r="E5" s="11" t="s">
        <v>19</v>
      </c>
      <c r="F5" s="6" t="s">
        <v>20</v>
      </c>
      <c r="G5" s="28" t="s">
        <v>21</v>
      </c>
      <c r="H5" s="7" t="s">
        <v>22</v>
      </c>
      <c r="I5" s="8">
        <v>4.2</v>
      </c>
      <c r="J5" s="4">
        <f>I5*2</f>
        <v>8.4</v>
      </c>
      <c r="K5" s="12" t="s">
        <v>17</v>
      </c>
    </row>
    <row r="6" spans="1:11" x14ac:dyDescent="0.25">
      <c r="A6" s="20"/>
      <c r="B6" s="21"/>
      <c r="C6" s="21"/>
      <c r="D6" s="21"/>
      <c r="E6" s="22"/>
      <c r="F6" s="20"/>
      <c r="G6" s="21"/>
      <c r="H6" s="21"/>
      <c r="I6" s="32" t="s">
        <v>11</v>
      </c>
      <c r="J6" s="33">
        <f>SUM(J2:J4)</f>
        <v>2704.4799999999996</v>
      </c>
      <c r="K6" s="17"/>
    </row>
    <row r="7" spans="1:11" ht="18" customHeight="1" x14ac:dyDescent="0.25">
      <c r="F7" s="17"/>
      <c r="K7" s="17"/>
    </row>
    <row r="8" spans="1:11" x14ac:dyDescent="0.25">
      <c r="F8" s="17"/>
      <c r="K8" s="17"/>
    </row>
    <row r="9" spans="1:11" x14ac:dyDescent="0.25">
      <c r="F9" s="17"/>
      <c r="K9" s="17"/>
    </row>
    <row r="10" spans="1:11" x14ac:dyDescent="0.25">
      <c r="F10" s="17"/>
      <c r="K10" s="17"/>
    </row>
    <row r="11" spans="1:11" x14ac:dyDescent="0.25">
      <c r="F11" s="17"/>
      <c r="K11" s="17"/>
    </row>
    <row r="12" spans="1:11" x14ac:dyDescent="0.25">
      <c r="F12" s="17"/>
      <c r="K12" s="17"/>
    </row>
    <row r="13" spans="1:11" x14ac:dyDescent="0.25">
      <c r="F13" s="17"/>
      <c r="K13" s="17"/>
    </row>
    <row r="14" spans="1:11" x14ac:dyDescent="0.25">
      <c r="F14" s="17"/>
      <c r="K14" s="23"/>
    </row>
    <row r="15" spans="1:11" x14ac:dyDescent="0.25">
      <c r="A15" s="20"/>
      <c r="B15" s="21"/>
      <c r="C15" s="21"/>
      <c r="D15" s="21"/>
      <c r="E15" s="22"/>
      <c r="F15" s="20"/>
      <c r="G15" s="21"/>
      <c r="H15" s="21"/>
      <c r="I15" s="24"/>
      <c r="J15" s="25"/>
    </row>
  </sheetData>
  <mergeCells count="1">
    <mergeCell ref="A2:A5"/>
  </mergeCells>
  <hyperlinks>
    <hyperlink ref="H2" display="https://www.wardsci.com/store/search/searchResultList.jsp;jsessionid=vEYiX7lPBF5vfRkMRmhmFYT9.estore8d?_dyncharset=UTF-8&amp;_dynSessConf=7633520458053265105&amp;keyword=470096-910&amp;search.x=foo&amp;%2Fvwr%2Fsearch%2FSearchFormHandler.searchRequest.searchOperator=and&amp;"/>
    <hyperlink ref="H5" display="https://www.sargentwelch.com/store/search/searchResultList.jsp;jsessionid=hzY949DqpVJUQAwh7pEjTfvt.estore2a?_dyncharset=UTF-8&amp;_dynSessConf=7377211799192931087&amp;keyword=WL3514A&amp;search.x=foo&amp;%2Fvwr%2Fsearch%2FSearchFormHandler.searchRequest.searchOperator=an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Monroe 2-Orleans BOCES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Thorndike</dc:creator>
  <cp:lastModifiedBy>Stephen Thorndike</cp:lastModifiedBy>
  <dcterms:created xsi:type="dcterms:W3CDTF">2017-10-02T19:27:36Z</dcterms:created>
  <dcterms:modified xsi:type="dcterms:W3CDTF">2017-12-18T14:48:39Z</dcterms:modified>
</cp:coreProperties>
</file>